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9-30\"/>
    </mc:Choice>
  </mc:AlternateContent>
  <xr:revisionPtr revIDLastSave="0" documentId="13_ncr:1_{0E78123D-6F2A-49A0-BE8C-3F270257FC73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74" l="1"/>
  <c r="F20" i="74"/>
  <c r="G20" i="74"/>
  <c r="H20" i="74"/>
  <c r="I20" i="74"/>
  <c r="J20" i="74"/>
  <c r="K20" i="74"/>
  <c r="D20" i="74"/>
</calcChain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<sst xmlns="http://schemas.openxmlformats.org/spreadsheetml/2006/main" count="34" uniqueCount="27">
  <si>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</si>
  <si>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</si>
  <si>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</si>
  <si>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</si>
  <si>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</si>
  <si>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</si>
  <si>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</si>
  <si>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</si>
  <si>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</si>
  <si>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</si>
  <si>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</si>
  <si>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</si>
  <si>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</si>
  <si>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</si>
  <si>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</si>
  <si>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</si>
  <si>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</si>
  <si>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</si>
  <si>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</si>
  <si>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</si>
  <si>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</si>
  <si>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</si>
  <si>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</si>
  <si>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</si>
  <si>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</si>
  <si>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</si>
  <si>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září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</si>
</sst>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11"/>
  <sheetViews>
    <sheetView tabSelected="1" view="pageBreakPreview" topLeftCell="A2" zoomScaleNormal="85" zoomScaleSheetLayoutView="100" workbookViewId="0">
      <selection activeCell="H24" sqref="H24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39"/>
      <c r="Q1" s="39"/>
    </row>
    <row r="2" spans="3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13442</v>
      </c>
      <c r="E6" s="18">
        <v>58390963.446550004</v>
      </c>
      <c r="F6" s="19">
        <v>165</v>
      </c>
      <c r="G6" s="18">
        <v>12641511.394753998</v>
      </c>
      <c r="H6" s="19">
        <v>0</v>
      </c>
      <c r="I6" s="25">
        <v>0</v>
      </c>
      <c r="J6" s="23">
        <v>13607</v>
      </c>
      <c r="K6" s="18">
        <v>71032475.292303994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2282</v>
      </c>
      <c r="E7" s="18">
        <v>7500851.2176200002</v>
      </c>
      <c r="F7" s="19">
        <v>32</v>
      </c>
      <c r="G7" s="18">
        <v>284792</v>
      </c>
      <c r="H7" s="19">
        <v>0</v>
      </c>
      <c r="I7" s="25">
        <v>0</v>
      </c>
      <c r="J7" s="23">
        <v>2314</v>
      </c>
      <c r="K7" s="18">
        <v>7785642.9626199994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2560</v>
      </c>
      <c r="E8" s="18">
        <v>8411498.2478300016</v>
      </c>
      <c r="F8" s="19">
        <v>52</v>
      </c>
      <c r="G8" s="18">
        <v>1902733.7527000001</v>
      </c>
      <c r="H8" s="19">
        <v>0</v>
      </c>
      <c r="I8" s="25">
        <v>0</v>
      </c>
      <c r="J8" s="23">
        <v>2612</v>
      </c>
      <c r="K8" s="18">
        <v>10314231.636530001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2442</v>
      </c>
      <c r="E9" s="18">
        <v>7826860.4996299995</v>
      </c>
      <c r="F9" s="19">
        <v>16</v>
      </c>
      <c r="G9" s="18">
        <v>306910.02379999997</v>
      </c>
      <c r="H9" s="19">
        <v>0</v>
      </c>
      <c r="I9" s="25">
        <v>0</v>
      </c>
      <c r="J9" s="23">
        <v>2458</v>
      </c>
      <c r="K9" s="18">
        <v>8133770.3604300003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682</v>
      </c>
      <c r="E10" s="18">
        <v>1911935.11748</v>
      </c>
      <c r="F10" s="19">
        <v>12</v>
      </c>
      <c r="G10" s="18">
        <v>68914</v>
      </c>
      <c r="H10" s="19">
        <v>0</v>
      </c>
      <c r="I10" s="25">
        <v>0</v>
      </c>
      <c r="J10" s="23">
        <v>694</v>
      </c>
      <c r="K10" s="18">
        <v>1980848.98648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2355</v>
      </c>
      <c r="E11" s="18">
        <v>7025655.0854000002</v>
      </c>
      <c r="F11" s="19">
        <v>6</v>
      </c>
      <c r="G11" s="18">
        <v>15055.5</v>
      </c>
      <c r="H11" s="19">
        <v>0</v>
      </c>
      <c r="I11" s="25">
        <v>0</v>
      </c>
      <c r="J11" s="23">
        <v>2361</v>
      </c>
      <c r="K11" s="18">
        <v>7040710.2204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1273</v>
      </c>
      <c r="E12" s="18">
        <v>3973523.7001800002</v>
      </c>
      <c r="F12" s="19">
        <v>20</v>
      </c>
      <c r="G12" s="18">
        <v>303166.92300000001</v>
      </c>
      <c r="H12" s="19">
        <v>0</v>
      </c>
      <c r="I12" s="25">
        <v>0</v>
      </c>
      <c r="J12" s="23">
        <v>1293</v>
      </c>
      <c r="K12" s="18">
        <v>4276690.3981799996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4486</v>
      </c>
      <c r="E13" s="18">
        <v>14599628.36396</v>
      </c>
      <c r="F13" s="19">
        <v>18</v>
      </c>
      <c r="G13" s="18">
        <v>523247.04247999995</v>
      </c>
      <c r="H13" s="19">
        <v>0</v>
      </c>
      <c r="I13" s="25">
        <v>0</v>
      </c>
      <c r="J13" s="23">
        <v>4504</v>
      </c>
      <c r="K13" s="18">
        <v>15122875.771440001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1719</v>
      </c>
      <c r="E14" s="18">
        <v>5211739.8681100002</v>
      </c>
      <c r="F14" s="19">
        <v>9</v>
      </c>
      <c r="G14" s="18">
        <v>53700</v>
      </c>
      <c r="H14" s="19">
        <v>0</v>
      </c>
      <c r="I14" s="25">
        <v>0</v>
      </c>
      <c r="J14" s="23">
        <v>1728</v>
      </c>
      <c r="K14" s="18">
        <v>5265439.8981100004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1697</v>
      </c>
      <c r="E15" s="18">
        <v>5176126.1748000002</v>
      </c>
      <c r="F15" s="19">
        <v>4</v>
      </c>
      <c r="G15" s="18">
        <v>39900</v>
      </c>
      <c r="H15" s="19">
        <v>0</v>
      </c>
      <c r="I15" s="25">
        <v>0</v>
      </c>
      <c r="J15" s="23">
        <v>1701</v>
      </c>
      <c r="K15" s="18">
        <v>5216026.2308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5834</v>
      </c>
      <c r="E16" s="18">
        <v>21020440.820390001</v>
      </c>
      <c r="F16" s="19">
        <v>47</v>
      </c>
      <c r="G16" s="18">
        <v>1588606.6512549999</v>
      </c>
      <c r="H16" s="19">
        <v>0</v>
      </c>
      <c r="I16" s="25">
        <v>0</v>
      </c>
      <c r="J16" s="23">
        <v>5881</v>
      </c>
      <c r="K16" s="18">
        <v>22609047.296165001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1948</v>
      </c>
      <c r="E17" s="18">
        <v>5756669.2699799994</v>
      </c>
      <c r="F17" s="19">
        <v>8</v>
      </c>
      <c r="G17" s="18">
        <v>91225.524999999994</v>
      </c>
      <c r="H17" s="19">
        <v>0</v>
      </c>
      <c r="I17" s="25">
        <v>0</v>
      </c>
      <c r="J17" s="23">
        <v>1956</v>
      </c>
      <c r="K17" s="18">
        <v>5847894.50098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2674</v>
      </c>
      <c r="E18" s="18">
        <v>8282889.84552</v>
      </c>
      <c r="F18" s="19">
        <v>18</v>
      </c>
      <c r="G18" s="18">
        <v>206707.878</v>
      </c>
      <c r="H18" s="19">
        <v>0</v>
      </c>
      <c r="I18" s="25">
        <v>0</v>
      </c>
      <c r="J18" s="23">
        <v>2692</v>
      </c>
      <c r="K18" s="18">
        <v>8489598.1365200002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4527</v>
      </c>
      <c r="E19" s="22">
        <v>14151879.545179999</v>
      </c>
      <c r="F19" s="21">
        <v>28</v>
      </c>
      <c r="G19" s="22">
        <v>514621.99999999994</v>
      </c>
      <c r="H19" s="21">
        <v>0</v>
      </c>
      <c r="I19" s="26">
        <v>0</v>
      </c>
      <c r="J19" s="24">
        <v>4555</v>
      </c>
      <c r="K19" s="22">
        <v>14666501.77218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f>SUM(D6:D19)</f>
        <v>47921</v>
      </c>
      <c r="E20" s="30">
        <f t="shared" ref="E20:K20" si="0">SUM(E6:E19)</f>
        <v>169240661.20262998</v>
      </c>
      <c r="F20" s="29">
        <f t="shared" si="0"/>
        <v>435</v>
      </c>
      <c r="G20" s="30">
        <f t="shared" si="0"/>
        <v>18541092.690988995</v>
      </c>
      <c r="H20" s="29">
        <f t="shared" si="0"/>
        <v>0</v>
      </c>
      <c r="I20" s="31">
        <f t="shared" si="0"/>
        <v>0</v>
      </c>
      <c r="J20" s="32">
        <f t="shared" si="0"/>
        <v>48356</v>
      </c>
      <c r="K20" s="30">
        <f t="shared" si="0"/>
        <v>187781753.46313897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5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3:20" s="3" customFormat="1" ht="24" customHeight="1" x14ac:dyDescent="0.25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5"/>
      <c r="T28" s="5"/>
    </row>
    <row r="29" spans="3:20" ht="24" customHeight="1" x14ac:dyDescent="0.2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20" ht="24" customHeight="1" x14ac:dyDescent="0.25"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3:20" s="3" customFormat="1" ht="24" customHeight="1" x14ac:dyDescent="0.25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20" ht="24" customHeight="1" x14ac:dyDescent="0.25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20" s="3" customFormat="1" ht="24" customHeight="1" x14ac:dyDescent="0.25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5"/>
      <c r="T38" s="5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20" ht="24" customHeight="1" x14ac:dyDescent="0.25"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20" s="3" customFormat="1" ht="24" customHeight="1" x14ac:dyDescent="0.25"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20" ht="24" customHeight="1" x14ac:dyDescent="0.25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20" s="3" customFormat="1" ht="24" customHeight="1" x14ac:dyDescent="0.25"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20" ht="24" customHeight="1" x14ac:dyDescent="0.25"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20" s="3" customFormat="1" ht="24" customHeight="1" x14ac:dyDescent="0.25"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/>
      <c r="S53" s="5"/>
      <c r="T53" s="5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20" ht="24" customHeight="1" x14ac:dyDescent="0.25"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20" s="3" customFormat="1" ht="24" customHeight="1" x14ac:dyDescent="0.25"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5"/>
      <c r="T58" s="5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20" ht="24" customHeight="1" x14ac:dyDescent="0.25"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20" s="3" customFormat="1" ht="24" customHeight="1" x14ac:dyDescent="0.25"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5"/>
      <c r="T63" s="5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24" customHeight="1" x14ac:dyDescent="0.25"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 ht="24" customHeight="1" x14ac:dyDescent="0.25"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ht="24" customHeight="1" x14ac:dyDescent="0.25"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 ht="24" customHeight="1" x14ac:dyDescent="0.25"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ht="24" customHeight="1" x14ac:dyDescent="0.25"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ht="24" customHeight="1" x14ac:dyDescent="0.25"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ht="24" customHeight="1" x14ac:dyDescent="0.25"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ht="24" customHeight="1" x14ac:dyDescent="0.25"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5"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ht="24" customHeight="1" x14ac:dyDescent="0.25"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5"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ht="24" customHeight="1" x14ac:dyDescent="0.25"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5"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ht="24" customHeight="1" x14ac:dyDescent="0.25"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5"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ht="24" customHeight="1" x14ac:dyDescent="0.25"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11"/>
      <c r="G103" s="4"/>
      <c r="H103" s="4"/>
      <c r="I103" s="4"/>
      <c r="J103" s="11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8" spans="3:17" x14ac:dyDescent="0.2">
      <c r="C108" s="6" t="s">
        <v>2</v>
      </c>
    </row>
    <row r="109" spans="3:17" x14ac:dyDescent="0.2">
      <c r="C109" s="6" t="s">
        <v>4</v>
      </c>
    </row>
    <row r="110" spans="3:17" x14ac:dyDescent="0.2">
      <c r="C110" s="6" t="s">
        <v>5</v>
      </c>
    </row>
    <row r="111" spans="3:17" x14ac:dyDescent="0.2">
      <c r="C111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1FB6E01B-FB3A-4CAE-BA1A-7324FD3B4D57}"/>
</file>

<file path=customXml/itemProps2.xml><?xml version="1.0" encoding="utf-8"?>
<ds:datastoreItem xmlns:ds="http://schemas.openxmlformats.org/officeDocument/2006/customXml" ds:itemID="{3C0D7124-545C-4A97-9F60-47EDC3B15706}"/>
</file>

<file path=customXml/itemProps3.xml><?xml version="1.0" encoding="utf-8"?>
<ds:datastoreItem xmlns:ds="http://schemas.openxmlformats.org/officeDocument/2006/customXml" ds:itemID="{9C0E85B5-9AA4-4B9F-AE56-9E2B5BFD09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2025-02-13T10:10:53Z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